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9995" windowHeight="8700" activeTab="0"/>
  </bookViews>
  <sheets>
    <sheet name="2п бо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<sst xmlns="http://schemas.openxmlformats.org/spreadsheetml/2006/main" count="39" uniqueCount="32">
  <si>
    <t>Утверждаю:</t>
  </si>
  <si>
    <t>_________________</t>
  </si>
  <si>
    <t>КАЛЬКУЛЯЦИЯ</t>
  </si>
  <si>
    <t>на поверку 1 (одного) электромагнитного теплосчетчика</t>
  </si>
  <si>
    <t>№</t>
  </si>
  <si>
    <t>Наименование работ</t>
  </si>
  <si>
    <t>Ед.</t>
  </si>
  <si>
    <t>Кол-</t>
  </si>
  <si>
    <t xml:space="preserve">Цена </t>
  </si>
  <si>
    <t xml:space="preserve">Стоимость, </t>
  </si>
  <si>
    <t>и затрат</t>
  </si>
  <si>
    <t>изм.</t>
  </si>
  <si>
    <t>во</t>
  </si>
  <si>
    <t xml:space="preserve">за единицу, </t>
  </si>
  <si>
    <t>руб.</t>
  </si>
  <si>
    <t>Демонтаж узла учета тепловой энергии с изготовлением вставок для расходомеров</t>
  </si>
  <si>
    <t>компл</t>
  </si>
  <si>
    <t>Подготовка расходомеров к поверке/ремонту Ду15-80 мм</t>
  </si>
  <si>
    <t>шт</t>
  </si>
  <si>
    <t>Поверка электромагнитных расходомеров Ду15-80 мм</t>
  </si>
  <si>
    <t xml:space="preserve">Поверка преобразователей температуры </t>
  </si>
  <si>
    <t>Поверка вычислителя ИВБ</t>
  </si>
  <si>
    <t>Монтаж узла учета тепловой энергии</t>
  </si>
  <si>
    <t>Пуско-наладочные работы узла учета тепловой энергии</t>
  </si>
  <si>
    <t>Итого:</t>
  </si>
  <si>
    <t>Без налога (НДС)</t>
  </si>
  <si>
    <t xml:space="preserve"> ---- </t>
  </si>
  <si>
    <t>Всего:</t>
  </si>
  <si>
    <t>Составил:</t>
  </si>
  <si>
    <t>О.С. Козыренко</t>
  </si>
  <si>
    <t>Проверил:</t>
  </si>
  <si>
    <t>Е.В. Разницын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</si>
</sst>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);[Red]\(#,##0\)"/>
    <numFmt numFmtId="165" formatCode="#,##0.00_);[Red]\(#,##0.00\)"/>
    <numFmt numFmtId="166" formatCode="&quot;р.&quot;#,##0_);[Red]\(&quot;р.&quot;#,##0\)"/>
    <numFmt numFmtId="167" formatCode="&quot;р.&quot;#,##0.00_);[Red]\(&quot;р.&quot;#,##0.00\)"/>
    <numFmt numFmtId="168" formatCode="0.0"/>
    <numFmt numFmtId="169" formatCode="0.00000"/>
    <numFmt numFmtId="170" formatCode="0.0000"/>
    <numFmt numFmtId="171" formatCode="0.000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%"/>
    <numFmt numFmtId="176" formatCode="0.00000000"/>
    <numFmt numFmtId="177" formatCode="0.000000000"/>
    <numFmt numFmtId="178" formatCode="0.0000000"/>
    <numFmt numFmtId="179" formatCode="0.000000"/>
    <numFmt numFmtId="180" formatCode="0.0000000000"/>
    <numFmt numFmtId="181" formatCode="0.00000000000"/>
    <numFmt numFmtId="182" formatCode="General;\-General;"/>
    <numFmt numFmtId="183" formatCode="#,##0.00;\-#,##0.00;"/>
    <numFmt numFmtId="184" formatCode="#,##0;\-#,##0;"/>
    <numFmt numFmtId="185" formatCode="#,##0;\-#,##0;#,##0"/>
    <numFmt numFmtId="186" formatCode="#,##0.0"/>
    <numFmt numFmtId="187" formatCode="##0"/>
    <numFmt numFmtId="188" formatCode="#,##0.00;\-#,##0.00;#,##0.00"/>
    <numFmt numFmtId="189" formatCode="#,##0.00######################"/>
    <numFmt numFmtId="190" formatCode="#,##0.00000000;\-#,##0.00000000;#,##0.00000000"/>
    <numFmt numFmtId="191" formatCode="[$€-2]\ ###,000_);[Red]\([$€-2]\ ###,000\)"/>
    <numFmt numFmtId="192" formatCode="##0.0"/>
    <numFmt numFmtId="193" formatCode="##0.00"/>
    <numFmt numFmtId="194" formatCode="##0.000"/>
    <numFmt numFmtId="195" formatCode="000000"/>
    <numFmt numFmtId="196" formatCode="#,##0.000;\-#,##0.000;"/>
    <numFmt numFmtId="197" formatCode="#\ ###.#0"/>
  </numFmts>
  <fonts count="2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7.5"/>
      <color indexed="36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8"/>
      <name val="Verdana"/>
      <family val="0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 Cyr"/>
      <family val="0"/>
    </font>
    <font>
      <b/>
      <sz val="10"/>
      <name val="Arial Cyr"/>
      <family val="2"/>
    </font>
    <font>
      <b/>
      <sz val="11"/>
      <name val="Arial Cyr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10" borderId="0" applyNumberFormat="0" applyBorder="0" applyAlignment="0" applyProtection="0"/>
    <xf numFmtId="0" fontId="5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6" fillId="3" borderId="1" applyNumberFormat="0" applyAlignment="0" applyProtection="0"/>
    <xf numFmtId="0" fontId="7" fillId="2" borderId="2" applyNumberFormat="0" applyAlignment="0" applyProtection="0"/>
    <xf numFmtId="0" fontId="8" fillId="2" borderId="1" applyNumberFormat="0" applyAlignment="0" applyProtection="0"/>
    <xf numFmtId="0" fontId="9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13" fillId="15" borderId="7" applyNumberFormat="0" applyAlignment="0" applyProtection="0"/>
    <xf numFmtId="0" fontId="14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6" fillId="0" borderId="0">
      <alignment/>
      <protection/>
    </xf>
    <xf numFmtId="0" fontId="17" fillId="0" borderId="0" applyNumberFormat="0" applyFill="0" applyBorder="0" applyAlignment="0" applyProtection="0"/>
    <xf numFmtId="0" fontId="18" fillId="16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4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3" fillId="17" borderId="0" applyNumberFormat="0" applyBorder="0" applyAlignment="0" applyProtection="0"/>
  </cellStyleXfs>
  <cellXfs count="51">
    <xf numFmtId="0" fontId="0" fillId="0" borderId="0" xfId="0" applyAlignment="1">
      <alignment/>
    </xf>
    <xf numFmtId="0" fontId="16" fillId="0" borderId="0" xfId="53">
      <alignment/>
      <protection/>
    </xf>
    <xf numFmtId="0" fontId="24" fillId="0" borderId="0" xfId="53" applyFont="1" applyAlignment="1">
      <alignment horizontal="center"/>
      <protection/>
    </xf>
    <xf numFmtId="0" fontId="25" fillId="0" borderId="0" xfId="53" applyFont="1" applyAlignment="1">
      <alignment horizontal="center"/>
      <protection/>
    </xf>
    <xf numFmtId="0" fontId="25" fillId="0" borderId="10" xfId="53" applyFont="1" applyBorder="1" applyAlignment="1">
      <alignment horizontal="center"/>
      <protection/>
    </xf>
    <xf numFmtId="0" fontId="25" fillId="0" borderId="10" xfId="53" applyFont="1" applyBorder="1" applyAlignment="1">
      <alignment horizontal="center"/>
      <protection/>
    </xf>
    <xf numFmtId="0" fontId="25" fillId="0" borderId="11" xfId="53" applyFont="1" applyBorder="1" applyAlignment="1">
      <alignment horizontal="center"/>
      <protection/>
    </xf>
    <xf numFmtId="0" fontId="25" fillId="0" borderId="12" xfId="53" applyFont="1" applyBorder="1" applyAlignment="1">
      <alignment horizontal="center"/>
      <protection/>
    </xf>
    <xf numFmtId="0" fontId="25" fillId="0" borderId="11" xfId="53" applyFont="1" applyBorder="1" applyAlignment="1">
      <alignment horizontal="center"/>
      <protection/>
    </xf>
    <xf numFmtId="0" fontId="25" fillId="0" borderId="13" xfId="53" applyFont="1" applyBorder="1" applyAlignment="1">
      <alignment horizontal="center"/>
      <protection/>
    </xf>
    <xf numFmtId="0" fontId="25" fillId="0" borderId="13" xfId="53" applyFont="1" applyBorder="1" applyAlignment="1">
      <alignment horizontal="center"/>
      <protection/>
    </xf>
    <xf numFmtId="0" fontId="25" fillId="0" borderId="14" xfId="53" applyFont="1" applyBorder="1" applyAlignment="1">
      <alignment horizontal="center"/>
      <protection/>
    </xf>
    <xf numFmtId="0" fontId="25" fillId="0" borderId="15" xfId="53" applyFont="1" applyBorder="1" applyAlignment="1">
      <alignment horizontal="center"/>
      <protection/>
    </xf>
    <xf numFmtId="0" fontId="25" fillId="0" borderId="14" xfId="53" applyFont="1" applyBorder="1" applyAlignment="1">
      <alignment horizontal="center"/>
      <protection/>
    </xf>
    <xf numFmtId="0" fontId="16" fillId="0" borderId="16" xfId="53" applyFont="1" applyBorder="1">
      <alignment/>
      <protection/>
    </xf>
    <xf numFmtId="0" fontId="25" fillId="0" borderId="16" xfId="53" applyFont="1" applyBorder="1" applyAlignment="1">
      <alignment horizontal="center"/>
      <protection/>
    </xf>
    <xf numFmtId="0" fontId="25" fillId="0" borderId="17" xfId="53" applyFont="1" applyBorder="1" applyAlignment="1">
      <alignment horizontal="center"/>
      <protection/>
    </xf>
    <xf numFmtId="0" fontId="16" fillId="0" borderId="18" xfId="53" applyFont="1" applyBorder="1">
      <alignment/>
      <protection/>
    </xf>
    <xf numFmtId="0" fontId="25" fillId="0" borderId="18" xfId="53" applyFont="1" applyBorder="1" applyAlignment="1">
      <alignment horizontal="center"/>
      <protection/>
    </xf>
    <xf numFmtId="0" fontId="25" fillId="0" borderId="17" xfId="53" applyFont="1" applyBorder="1" applyAlignment="1">
      <alignment horizontal="center"/>
      <protection/>
    </xf>
    <xf numFmtId="0" fontId="25" fillId="0" borderId="19" xfId="53" applyFont="1" applyBorder="1" applyAlignment="1">
      <alignment horizontal="center"/>
      <protection/>
    </xf>
    <xf numFmtId="0" fontId="25" fillId="0" borderId="20" xfId="53" applyFont="1" applyBorder="1" applyAlignment="1">
      <alignment horizontal="center"/>
      <protection/>
    </xf>
    <xf numFmtId="0" fontId="25" fillId="0" borderId="21" xfId="53" applyFont="1" applyBorder="1" applyAlignment="1">
      <alignment horizontal="center"/>
      <protection/>
    </xf>
    <xf numFmtId="0" fontId="16" fillId="0" borderId="19" xfId="53" applyBorder="1" applyAlignment="1">
      <alignment horizontal="center"/>
      <protection/>
    </xf>
    <xf numFmtId="0" fontId="16" fillId="0" borderId="20" xfId="53" applyFont="1" applyBorder="1" applyAlignment="1">
      <alignment horizontal="left" wrapText="1"/>
      <protection/>
    </xf>
    <xf numFmtId="0" fontId="16" fillId="0" borderId="21" xfId="53" applyFont="1" applyBorder="1" applyAlignment="1">
      <alignment horizontal="left" wrapText="1"/>
      <protection/>
    </xf>
    <xf numFmtId="0" fontId="16" fillId="0" borderId="19" xfId="53" applyFont="1" applyBorder="1" applyAlignment="1">
      <alignment horizontal="center"/>
      <protection/>
    </xf>
    <xf numFmtId="2" fontId="16" fillId="0" borderId="19" xfId="53" applyNumberFormat="1" applyBorder="1" applyAlignment="1">
      <alignment horizontal="center"/>
      <protection/>
    </xf>
    <xf numFmtId="2" fontId="16" fillId="0" borderId="19" xfId="53" applyNumberFormat="1" applyBorder="1" applyAlignment="1">
      <alignment horizontal="right"/>
      <protection/>
    </xf>
    <xf numFmtId="0" fontId="16" fillId="0" borderId="19" xfId="53" applyFont="1" applyBorder="1" applyAlignment="1">
      <alignment horizontal="left" wrapText="1"/>
      <protection/>
    </xf>
    <xf numFmtId="2" fontId="16" fillId="0" borderId="0" xfId="53" applyNumberFormat="1">
      <alignment/>
      <protection/>
    </xf>
    <xf numFmtId="0" fontId="16" fillId="0" borderId="12" xfId="53" applyBorder="1">
      <alignment/>
      <protection/>
    </xf>
    <xf numFmtId="0" fontId="16" fillId="0" borderId="0" xfId="53" applyBorder="1">
      <alignment/>
      <protection/>
    </xf>
    <xf numFmtId="2" fontId="16" fillId="0" borderId="12" xfId="53" applyNumberFormat="1" applyBorder="1">
      <alignment/>
      <protection/>
    </xf>
    <xf numFmtId="0" fontId="16" fillId="0" borderId="19" xfId="53" applyBorder="1">
      <alignment/>
      <protection/>
    </xf>
    <xf numFmtId="0" fontId="16" fillId="0" borderId="20" xfId="53" applyFont="1" applyBorder="1">
      <alignment/>
      <protection/>
    </xf>
    <xf numFmtId="0" fontId="16" fillId="0" borderId="22" xfId="53" applyBorder="1">
      <alignment/>
      <protection/>
    </xf>
    <xf numFmtId="2" fontId="16" fillId="0" borderId="19" xfId="53" applyNumberFormat="1" applyFont="1" applyBorder="1" applyAlignment="1">
      <alignment horizontal="right"/>
      <protection/>
    </xf>
    <xf numFmtId="0" fontId="26" fillId="0" borderId="22" xfId="53" applyFont="1" applyBorder="1">
      <alignment/>
      <protection/>
    </xf>
    <xf numFmtId="2" fontId="26" fillId="0" borderId="19" xfId="53" applyNumberFormat="1" applyFont="1" applyBorder="1">
      <alignment/>
      <protection/>
    </xf>
    <xf numFmtId="0" fontId="16" fillId="0" borderId="18" xfId="53" applyBorder="1">
      <alignment/>
      <protection/>
    </xf>
    <xf numFmtId="0" fontId="25" fillId="0" borderId="23" xfId="53" applyFont="1" applyBorder="1">
      <alignment/>
      <protection/>
    </xf>
    <xf numFmtId="2" fontId="25" fillId="0" borderId="17" xfId="53" applyNumberFormat="1" applyFont="1" applyBorder="1" applyAlignment="1">
      <alignment horizontal="right"/>
      <protection/>
    </xf>
    <xf numFmtId="0" fontId="25" fillId="0" borderId="0" xfId="53" applyFont="1">
      <alignment/>
      <protection/>
    </xf>
    <xf numFmtId="2" fontId="25" fillId="0" borderId="0" xfId="53" applyNumberFormat="1" applyFont="1">
      <alignment/>
      <protection/>
    </xf>
    <xf numFmtId="0" fontId="16" fillId="0" borderId="0" xfId="53" applyFont="1" applyAlignment="1">
      <alignment horizontal="right"/>
      <protection/>
    </xf>
    <xf numFmtId="0" fontId="16" fillId="0" borderId="23" xfId="53" applyFont="1" applyBorder="1">
      <alignment/>
      <protection/>
    </xf>
    <xf numFmtId="0" fontId="16" fillId="0" borderId="0" xfId="53" applyFont="1">
      <alignment/>
      <protection/>
    </xf>
    <xf numFmtId="0" fontId="16" fillId="0" borderId="0" xfId="53" applyFont="1">
      <alignment/>
      <protection/>
    </xf>
    <xf numFmtId="0" fontId="16" fillId="0" borderId="0" xfId="53" applyFont="1" applyAlignment="1">
      <alignment horizontal="right"/>
      <protection/>
    </xf>
    <xf numFmtId="0" fontId="26" fillId="0" borderId="0" xfId="53" applyFont="1">
      <alignment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альк Поверка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Distrib\&#1062;&#1080;&#1092;&#1088;&#1099;%20&#1087;&#1088;&#1086;&#1087;&#1080;&#1089;&#1100;&#1102;\&#1056;&#1091;&#1073;%20For%20offis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definedNames>
      <definedName name="руб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2:J47"/>
  <sheetViews>
    <sheetView tabSelected="1" workbookViewId="0" topLeftCell="A7">
      <selection activeCell="I33" sqref="I33"/>
    </sheetView>
  </sheetViews>
  <sheetFormatPr defaultColWidth="9.140625" defaultRowHeight="12.75"/>
  <cols>
    <col min="1" max="1" width="3.00390625" style="1" bestFit="1" customWidth="1"/>
    <col min="2" max="2" width="13.421875" style="1" customWidth="1"/>
    <col min="3" max="3" width="36.7109375" style="1" customWidth="1"/>
    <col min="4" max="4" width="6.57421875" style="1" customWidth="1"/>
    <col min="5" max="5" width="6.140625" style="1" customWidth="1"/>
    <col min="6" max="6" width="12.7109375" style="1" customWidth="1"/>
    <col min="7" max="7" width="13.421875" style="1" customWidth="1"/>
    <col min="8" max="8" width="1.7109375" style="1" customWidth="1"/>
    <col min="9" max="16384" width="9.140625" style="1" customWidth="1"/>
  </cols>
  <sheetData>
    <row r="2" ht="12.75">
      <c r="F2" s="1" t="s">
        <v>0</v>
      </c>
    </row>
    <row r="4" ht="12.75">
      <c r="F4" s="1" t="s">
        <v>1</v>
      </c>
    </row>
    <row r="8" spans="1:7" ht="15.75">
      <c r="A8" s="2" t="s">
        <v>2</v>
      </c>
      <c r="B8" s="2"/>
      <c r="C8" s="2"/>
      <c r="D8" s="2"/>
      <c r="E8" s="2"/>
      <c r="F8" s="2"/>
      <c r="G8" s="2"/>
    </row>
    <row r="9" spans="1:7" ht="15.75">
      <c r="A9" s="2" t="s">
        <v>3</v>
      </c>
      <c r="B9" s="2"/>
      <c r="C9" s="2"/>
      <c r="D9" s="2"/>
      <c r="E9" s="2"/>
      <c r="F9" s="2"/>
      <c r="G9" s="2"/>
    </row>
    <row r="10" spans="2:4" ht="12.75">
      <c r="B10" s="3"/>
      <c r="C10" s="3"/>
      <c r="D10" s="3"/>
    </row>
    <row r="11" spans="2:4" ht="12.75">
      <c r="B11" s="3"/>
      <c r="C11" s="3"/>
      <c r="D11" s="3"/>
    </row>
    <row r="12" spans="1:7" ht="12.75">
      <c r="A12" s="4"/>
      <c r="B12" s="5"/>
      <c r="C12" s="6"/>
      <c r="D12" s="7"/>
      <c r="E12" s="4"/>
      <c r="F12" s="7"/>
      <c r="G12" s="8"/>
    </row>
    <row r="13" spans="1:7" ht="12.75">
      <c r="A13" s="9" t="s">
        <v>4</v>
      </c>
      <c r="B13" s="10" t="s">
        <v>5</v>
      </c>
      <c r="C13" s="11"/>
      <c r="D13" s="12" t="s">
        <v>6</v>
      </c>
      <c r="E13" s="9" t="s">
        <v>7</v>
      </c>
      <c r="F13" s="12" t="s">
        <v>8</v>
      </c>
      <c r="G13" s="13" t="s">
        <v>9</v>
      </c>
    </row>
    <row r="14" spans="1:7" ht="12.75">
      <c r="A14" s="9"/>
      <c r="B14" s="10" t="s">
        <v>10</v>
      </c>
      <c r="C14" s="11"/>
      <c r="D14" s="12" t="s">
        <v>11</v>
      </c>
      <c r="E14" s="9" t="s">
        <v>12</v>
      </c>
      <c r="F14" s="12" t="s">
        <v>13</v>
      </c>
      <c r="G14" s="13" t="s">
        <v>14</v>
      </c>
    </row>
    <row r="15" spans="1:7" ht="12.75">
      <c r="A15" s="14"/>
      <c r="B15" s="15"/>
      <c r="C15" s="16"/>
      <c r="D15" s="17"/>
      <c r="E15" s="14"/>
      <c r="F15" s="18" t="s">
        <v>14</v>
      </c>
      <c r="G15" s="19"/>
    </row>
    <row r="16" spans="1:7" ht="12.75">
      <c r="A16" s="20">
        <v>1</v>
      </c>
      <c r="B16" s="21">
        <v>2</v>
      </c>
      <c r="C16" s="22"/>
      <c r="D16" s="20">
        <v>3</v>
      </c>
      <c r="E16" s="20">
        <v>4</v>
      </c>
      <c r="F16" s="18">
        <v>5</v>
      </c>
      <c r="G16" s="20">
        <v>6</v>
      </c>
    </row>
    <row r="17" spans="1:7" ht="30" customHeight="1">
      <c r="A17" s="23">
        <v>1</v>
      </c>
      <c r="B17" s="24" t="s">
        <v>15</v>
      </c>
      <c r="C17" s="25"/>
      <c r="D17" s="26" t="s">
        <v>16</v>
      </c>
      <c r="E17" s="23">
        <v>1</v>
      </c>
      <c r="F17" s="27">
        <v>1770</v>
      </c>
      <c r="G17" s="28">
        <f aca="true" t="shared" si="0" ref="G17:G23">F17*E17</f>
        <v>1770</v>
      </c>
    </row>
    <row r="18" spans="1:7" ht="24" customHeight="1">
      <c r="A18" s="23">
        <v>2</v>
      </c>
      <c r="B18" s="24" t="s">
        <v>17</v>
      </c>
      <c r="C18" s="25"/>
      <c r="D18" s="26" t="s">
        <v>18</v>
      </c>
      <c r="E18" s="23">
        <v>2</v>
      </c>
      <c r="F18" s="27">
        <v>1290</v>
      </c>
      <c r="G18" s="28">
        <f t="shared" si="0"/>
        <v>2580</v>
      </c>
    </row>
    <row r="19" spans="1:7" ht="24" customHeight="1">
      <c r="A19" s="23">
        <v>3</v>
      </c>
      <c r="B19" s="24" t="s">
        <v>19</v>
      </c>
      <c r="C19" s="25"/>
      <c r="D19" s="26" t="s">
        <v>18</v>
      </c>
      <c r="E19" s="23">
        <v>2</v>
      </c>
      <c r="F19" s="27">
        <v>5844</v>
      </c>
      <c r="G19" s="28">
        <f t="shared" si="0"/>
        <v>11688</v>
      </c>
    </row>
    <row r="20" spans="1:7" ht="24" customHeight="1">
      <c r="A20" s="23">
        <v>4</v>
      </c>
      <c r="B20" s="24" t="s">
        <v>20</v>
      </c>
      <c r="C20" s="25"/>
      <c r="D20" s="26" t="s">
        <v>18</v>
      </c>
      <c r="E20" s="23">
        <v>2</v>
      </c>
      <c r="F20" s="27">
        <v>2460</v>
      </c>
      <c r="G20" s="28">
        <f t="shared" si="0"/>
        <v>4920</v>
      </c>
    </row>
    <row r="21" spans="1:7" ht="24" customHeight="1">
      <c r="A21" s="23">
        <v>5</v>
      </c>
      <c r="B21" s="29" t="s">
        <v>21</v>
      </c>
      <c r="C21" s="29"/>
      <c r="D21" s="26" t="s">
        <v>18</v>
      </c>
      <c r="E21" s="23">
        <v>1</v>
      </c>
      <c r="F21" s="27">
        <v>6318</v>
      </c>
      <c r="G21" s="28">
        <f t="shared" si="0"/>
        <v>6318</v>
      </c>
    </row>
    <row r="22" spans="1:10" ht="24" customHeight="1">
      <c r="A22" s="23">
        <v>6</v>
      </c>
      <c r="B22" s="29" t="s">
        <v>22</v>
      </c>
      <c r="C22" s="29"/>
      <c r="D22" s="26" t="s">
        <v>16</v>
      </c>
      <c r="E22" s="23">
        <v>1</v>
      </c>
      <c r="F22" s="27">
        <v>1770</v>
      </c>
      <c r="G22" s="28">
        <f t="shared" si="0"/>
        <v>1770</v>
      </c>
      <c r="J22" s="30"/>
    </row>
    <row r="23" spans="1:7" ht="24" customHeight="1">
      <c r="A23" s="23">
        <v>7</v>
      </c>
      <c r="B23" s="29" t="s">
        <v>23</v>
      </c>
      <c r="C23" s="29"/>
      <c r="D23" s="26" t="s">
        <v>16</v>
      </c>
      <c r="E23" s="23">
        <v>1</v>
      </c>
      <c r="F23" s="27">
        <v>3175.5</v>
      </c>
      <c r="G23" s="28">
        <f t="shared" si="0"/>
        <v>3175.5</v>
      </c>
    </row>
    <row r="24" spans="1:8" ht="25.5" customHeight="1">
      <c r="A24" s="31"/>
      <c r="B24" s="32" t="s">
        <v>24</v>
      </c>
      <c r="C24" s="32"/>
      <c r="D24" s="32"/>
      <c r="E24" s="32"/>
      <c r="F24" s="32"/>
      <c r="G24" s="33">
        <f>SUM(G17:G23)</f>
        <v>32221.5</v>
      </c>
      <c r="H24" s="30"/>
    </row>
    <row r="25" spans="1:8" ht="21" customHeight="1">
      <c r="A25" s="34"/>
      <c r="B25" s="35" t="s">
        <v>25</v>
      </c>
      <c r="C25" s="36"/>
      <c r="D25" s="36"/>
      <c r="E25" s="36"/>
      <c r="F25" s="36"/>
      <c r="G25" s="37" t="s">
        <v>26</v>
      </c>
      <c r="H25" s="30"/>
    </row>
    <row r="26" spans="1:8" ht="21" customHeight="1">
      <c r="A26" s="34"/>
      <c r="B26" s="38" t="s">
        <v>27</v>
      </c>
      <c r="C26" s="38"/>
      <c r="D26" s="38"/>
      <c r="E26" s="38"/>
      <c r="F26" s="38"/>
      <c r="G26" s="39">
        <f>SUM(G24:G25)</f>
        <v>32221.5</v>
      </c>
      <c r="H26" s="30"/>
    </row>
    <row r="27" spans="1:7" ht="17.25" customHeight="1">
      <c r="A27" s="40"/>
      <c r="B27" s="41" t="s">
        <v>27</v>
      </c>
      <c r="C27" s="41"/>
      <c r="D27" s="41"/>
      <c r="E27" s="41"/>
      <c r="F27" s="41"/>
      <c r="G27" s="42" t="str">
        <f>[1]!руб(G26,2)</f>
        <v>Тpидцать две тысячи двести двадцать один рубль 50 копеек</v>
      </c>
    </row>
    <row r="28" spans="2:7" ht="12.75">
      <c r="B28" s="43"/>
      <c r="C28" s="43"/>
      <c r="D28" s="43"/>
      <c r="E28" s="43"/>
      <c r="F28" s="43"/>
      <c r="G28" s="44"/>
    </row>
    <row r="29" spans="2:7" ht="12.75">
      <c r="B29" s="43"/>
      <c r="C29" s="43"/>
      <c r="D29" s="43"/>
      <c r="E29" s="43"/>
      <c r="F29" s="43"/>
      <c r="G29" s="44"/>
    </row>
    <row r="30" spans="2:7" ht="12.75">
      <c r="B30" s="43"/>
      <c r="C30" s="43"/>
      <c r="D30" s="43"/>
      <c r="E30" s="43"/>
      <c r="F30" s="43"/>
      <c r="G30" s="44"/>
    </row>
    <row r="31" spans="2:7" ht="12.75">
      <c r="B31" s="43"/>
      <c r="C31" s="43"/>
      <c r="D31" s="43"/>
      <c r="E31" s="43"/>
      <c r="F31" s="43"/>
      <c r="G31" s="44"/>
    </row>
    <row r="32" ht="12.75">
      <c r="G32" s="30"/>
    </row>
    <row r="33" spans="2:8" ht="12.75">
      <c r="B33" s="45" t="s">
        <v>28</v>
      </c>
      <c r="C33" s="46"/>
      <c r="D33" s="47" t="s">
        <v>29</v>
      </c>
      <c r="G33" s="30"/>
      <c r="H33" s="30"/>
    </row>
    <row r="34" spans="2:8" ht="12.75">
      <c r="B34" s="48"/>
      <c r="G34" s="30"/>
      <c r="H34" s="30"/>
    </row>
    <row r="35" spans="2:8" ht="12.75">
      <c r="B35" s="48"/>
      <c r="G35" s="30"/>
      <c r="H35" s="30"/>
    </row>
    <row r="37" spans="2:7" ht="12.75">
      <c r="B37" s="49" t="s">
        <v>30</v>
      </c>
      <c r="C37" s="46"/>
      <c r="D37" s="47" t="s">
        <v>31</v>
      </c>
      <c r="G37" s="30"/>
    </row>
    <row r="41" spans="2:7" ht="15">
      <c r="B41" s="50"/>
      <c r="C41" s="50"/>
      <c r="D41" s="50"/>
      <c r="E41" s="50"/>
      <c r="F41" s="50"/>
      <c r="G41" s="50"/>
    </row>
    <row r="43" spans="2:7" ht="12.75">
      <c r="B43" s="43"/>
      <c r="C43" s="43"/>
      <c r="D43" s="43"/>
      <c r="E43" s="43"/>
      <c r="F43" s="43"/>
      <c r="G43" s="43"/>
    </row>
    <row r="47" ht="12.75">
      <c r="B47" s="43"/>
    </row>
  </sheetData>
  <mergeCells count="14">
    <mergeCell ref="B14:C14"/>
    <mergeCell ref="B15:C15"/>
    <mergeCell ref="B16:C16"/>
    <mergeCell ref="B13:C13"/>
    <mergeCell ref="B22:C22"/>
    <mergeCell ref="B23:C23"/>
    <mergeCell ref="A9:G9"/>
    <mergeCell ref="A8:G8"/>
    <mergeCell ref="B17:C17"/>
    <mergeCell ref="B19:C19"/>
    <mergeCell ref="B18:C18"/>
    <mergeCell ref="B20:C20"/>
    <mergeCell ref="B21:C21"/>
    <mergeCell ref="B12:C12"/>
  </mergeCells>
  <printOptions/>
  <pageMargins left="0.76" right="0.3937007874015748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2021-07-05T09:02:59Z</dcterms:created>
  <dcterms:modified xsi:type="dcterms:W3CDTF">2021-07-05T09:03:23Z</dcterms:modified>
  <cp:category/>
  <cp:version/>
  <cp:contentType/>
  <cp:contentStatus/>
</cp:coreProperties>
</file>